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799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59" i="1" l="1"/>
  <c r="F61" i="1" s="1"/>
  <c r="F63" i="1" s="1"/>
  <c r="F62" i="1" l="1"/>
  <c r="F69" i="1"/>
</calcChain>
</file>

<file path=xl/sharedStrings.xml><?xml version="1.0" encoding="utf-8"?>
<sst xmlns="http://schemas.openxmlformats.org/spreadsheetml/2006/main" count="98" uniqueCount="74">
  <si>
    <t>Rokiškio rajono savivaldybės tarybos</t>
  </si>
  <si>
    <t xml:space="preserve">      ROKIŠKIO MIESTO LIETAUS KANALIZACIJOS TINKLŲ EKSPLOATAVIMO </t>
  </si>
  <si>
    <t xml:space="preserve">Nepanaudotų ir negautų iš finansų skyriaus </t>
  </si>
  <si>
    <t>priedas Nr. 2</t>
  </si>
  <si>
    <t xml:space="preserve">                     2017 METAMS PAJAMŲ IR IŠLAIDŲ SĄMATA</t>
  </si>
  <si>
    <t>2017 m. gegužės 26 d. sprendimo Nr. TS-</t>
  </si>
  <si>
    <t>Planuojamos išlaidos 2017 m.                                   133593,84 Eur.</t>
  </si>
  <si>
    <t xml:space="preserve">pajamų likutis 2017 m. sausio 1 d.                             31293,84 Eur </t>
  </si>
  <si>
    <t>I. Lietaus kanalizacijos eksploatavimas ir priežiūra</t>
  </si>
  <si>
    <t>Eil. Nr</t>
  </si>
  <si>
    <t>Paslaugos pavadinimas</t>
  </si>
  <si>
    <t>Mato vnt.</t>
  </si>
  <si>
    <t>Įkainis (vnt. kaina), Eur be PVM</t>
  </si>
  <si>
    <t xml:space="preserve"> Paslaugų apimtys </t>
  </si>
  <si>
    <t>Bendra sąlyginė kaina Eur         (5x6)</t>
  </si>
  <si>
    <t>Išorinė tinklų apžiūra</t>
  </si>
  <si>
    <t>km</t>
  </si>
  <si>
    <t>Techninė tinklų apžiūra leidžiantis į šulinius</t>
  </si>
  <si>
    <t>Techninė išleistuvų apžiūra</t>
  </si>
  <si>
    <t>vnt.</t>
  </si>
  <si>
    <t>Šulinių valymas rankiniu būdu</t>
  </si>
  <si>
    <t>kub. m</t>
  </si>
  <si>
    <t>Šulinių valymas asenizacine mašina</t>
  </si>
  <si>
    <t>Vamzdžių praplovimas laistymo mašina, neišimant nuosėdų iki 200 mm skersmens</t>
  </si>
  <si>
    <t>100 m</t>
  </si>
  <si>
    <t>Vamzdžių praplovimas laistymo mašina, neišimant nuosėdų iki 300 mm skersmens</t>
  </si>
  <si>
    <t>Vamzdžių iki 300 mm skersmens valymas viela</t>
  </si>
  <si>
    <t>10 m</t>
  </si>
  <si>
    <t>Vamzdynų g.b. vandens pralaidos išvalymas nuo sąnašų</t>
  </si>
  <si>
    <t>Pralaidos vamzdynų 300-700 mm skersmens valymas dalinai mechanizuotu būdu</t>
  </si>
  <si>
    <t>Nuosėdų pakrovimas rankiniu būdu</t>
  </si>
  <si>
    <t>Nuosėdų transportavimas savivartėmis mašinomis iki 4t.</t>
  </si>
  <si>
    <t>val.</t>
  </si>
  <si>
    <t>Griovių, šlaitų kraštų ir dugno šienavimas</t>
  </si>
  <si>
    <t>100 kv. m</t>
  </si>
  <si>
    <t>Griovių išvalymas(ajerų, meldų, žliūgių ir kitokių žolinių pašalinimas iš griovio dugno)</t>
  </si>
  <si>
    <t>Griovių kasimas. tranšėjų gilinimas vienkaušiais ekskavatoriais</t>
  </si>
  <si>
    <t>Griovio valymas gilinimas rankiniu būdu kai griovio gylis iki 1,5 m</t>
  </si>
  <si>
    <t>Griovio valymas gilinimas rankiniu būdu kai griovio gylis 3m.</t>
  </si>
  <si>
    <t>Vidutinio tankumo krūmų atžalų iki 6 mm storio pjovimas nuo griovių šlaitų</t>
  </si>
  <si>
    <t>Tankių krūmų pašalinimas nuo griovio šlaitų</t>
  </si>
  <si>
    <t>100cm skersmens šulinio remontas atstatant viršutinius g/b žiedus</t>
  </si>
  <si>
    <t>70cm skersmens šulinio remontas atstatant viršutinį g/b žiedą</t>
  </si>
  <si>
    <t>Šulinio remontas užtaisant įtrūkimus cemento skiediniu</t>
  </si>
  <si>
    <t>Liuko pastatymas po šulinio remonto</t>
  </si>
  <si>
    <t>Trapo pastatymas po šulinio remonto</t>
  </si>
  <si>
    <t>Tarpų tarp pralaidos vamzdžių užtaisymas</t>
  </si>
  <si>
    <t>m</t>
  </si>
  <si>
    <t>Žiočių remontas</t>
  </si>
  <si>
    <t>Trapų sulūžusių grotelių pakeitimas</t>
  </si>
  <si>
    <t>Asfalto dangos išardymas ir atstatymas remontuojant lietaus kanalizacijos tinklus kanalizacijos šuliniams</t>
  </si>
  <si>
    <t>kv. m</t>
  </si>
  <si>
    <t>Vandens pašalinimas iš šulinių, tranšėjų, griovių</t>
  </si>
  <si>
    <t>100 kub. m</t>
  </si>
  <si>
    <t>Metalinių aptvarų prie vandens telkinių remontas, nuotekų mėginių paėmimo vietų ženklinimas</t>
  </si>
  <si>
    <t>t</t>
  </si>
  <si>
    <t>Grunto paskleidimas buldozeriais iki 80AJ galingumo</t>
  </si>
  <si>
    <t>I-II gr. grunto kasimas perkėlimas, skleidimas buldozeriu 130AJ galingumo</t>
  </si>
  <si>
    <t>Paviršinių nuotekų mėginių paėmimas ir tyrimas laboratorijoje, žurnalo pildymas</t>
  </si>
  <si>
    <t>išleid.</t>
  </si>
  <si>
    <t>Mokesčio už aplinkos teršimą iš stacionarių taršos šaltinių užpildymas</t>
  </si>
  <si>
    <t>kartai</t>
  </si>
  <si>
    <t>Valstybinės statistinės ataskaitos paruošimas</t>
  </si>
  <si>
    <t>Gelžbetoninių vamzdžių paklojimas 300 mm skersmens</t>
  </si>
  <si>
    <t>Gelžbetoninių vamzdžių paklojimas 400 mm skersmens</t>
  </si>
  <si>
    <t>VISO:</t>
  </si>
  <si>
    <t>PVM 21%</t>
  </si>
  <si>
    <t>IŠ VISO:</t>
  </si>
  <si>
    <t xml:space="preserve">Planuojamos surinkti pajamos                                  102300 Eur                                     </t>
  </si>
  <si>
    <t>Bendra suma</t>
  </si>
  <si>
    <t>Tarša mokestis</t>
  </si>
  <si>
    <t>Atlyginimams ir soc. draudimui</t>
  </si>
  <si>
    <t>Pagrindinėms priemonėm įsigyti</t>
  </si>
  <si>
    <t>Ūkiniam inventoriui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</si>
</sst>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2" fontId="6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10" fillId="0" borderId="0" xfId="0" applyNumberFormat="1" applyFont="1" applyFill="1"/>
    <xf numFmtId="0" fontId="6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2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2" fontId="9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horizontal="righ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workbookViewId="0">
      <selection activeCell="B4" sqref="B4"/>
    </sheetView>
  </sheetViews>
  <sheetFormatPr defaultRowHeight="15" x14ac:dyDescent="0.25"/>
  <cols>
    <col min="1" max="1" width="3.5703125" customWidth="1"/>
    <col min="2" max="2" width="55.42578125" customWidth="1"/>
    <col min="3" max="3" width="7.5703125" customWidth="1"/>
    <col min="6" max="6" width="16.7109375" customWidth="1"/>
    <col min="7" max="7" width="18.42578125" hidden="1" customWidth="1"/>
  </cols>
  <sheetData>
    <row r="1" spans="1:21" x14ac:dyDescent="0.25">
      <c r="A1" s="1"/>
      <c r="B1" s="1"/>
      <c r="C1" s="1"/>
      <c r="D1" s="1"/>
      <c r="E1" s="1"/>
    </row>
    <row r="2" spans="1:21" x14ac:dyDescent="0.25">
      <c r="A2" s="1"/>
      <c r="B2" s="1"/>
      <c r="C2" s="1"/>
      <c r="D2" s="1"/>
      <c r="E2" s="1"/>
    </row>
    <row r="3" spans="1:21" ht="15.75" x14ac:dyDescent="0.25">
      <c r="A3" s="1"/>
      <c r="B3" s="1"/>
      <c r="C3" s="30" t="s">
        <v>0</v>
      </c>
      <c r="D3" s="30"/>
      <c r="E3" s="30"/>
      <c r="F3" s="30"/>
      <c r="G3" s="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1"/>
      <c r="B4" s="1"/>
      <c r="C4" s="30" t="s">
        <v>5</v>
      </c>
      <c r="D4" s="30"/>
      <c r="E4" s="30"/>
      <c r="F4" s="30"/>
      <c r="G4" s="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x14ac:dyDescent="0.25">
      <c r="A5" s="1"/>
      <c r="B5" s="1"/>
      <c r="C5" s="30" t="s">
        <v>3</v>
      </c>
      <c r="D5" s="30"/>
      <c r="E5" s="30"/>
      <c r="F5" s="30"/>
      <c r="G5" s="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5">
      <c r="A6" s="1"/>
      <c r="B6" s="2"/>
      <c r="C6" s="2"/>
      <c r="D6" s="2"/>
      <c r="E6" s="2"/>
    </row>
    <row r="7" spans="1:21" ht="15.75" x14ac:dyDescent="0.25">
      <c r="A7" s="4" t="s">
        <v>1</v>
      </c>
      <c r="B7" s="4"/>
      <c r="C7" s="4"/>
      <c r="D7" s="4"/>
      <c r="E7" s="4"/>
    </row>
    <row r="8" spans="1:21" ht="15.75" x14ac:dyDescent="0.25">
      <c r="A8" s="1"/>
      <c r="B8" s="2" t="s">
        <v>4</v>
      </c>
      <c r="C8" s="2"/>
      <c r="D8" s="2"/>
      <c r="E8" s="2"/>
    </row>
    <row r="9" spans="1:21" x14ac:dyDescent="0.25">
      <c r="A9" s="1"/>
      <c r="B9" s="5"/>
      <c r="C9" s="5"/>
      <c r="D9" s="5"/>
      <c r="E9" s="5"/>
    </row>
    <row r="10" spans="1:21" ht="15.75" x14ac:dyDescent="0.25">
      <c r="A10" s="3"/>
      <c r="B10" s="2"/>
      <c r="C10" s="2"/>
      <c r="D10" s="2"/>
      <c r="E10" s="2"/>
      <c r="F10" s="6"/>
      <c r="G10" s="6"/>
      <c r="H10" s="6"/>
      <c r="I10" s="6"/>
      <c r="J10" s="6"/>
    </row>
    <row r="11" spans="1:21" ht="15.75" x14ac:dyDescent="0.25">
      <c r="A11" s="3"/>
      <c r="B11" s="3"/>
      <c r="C11" s="3"/>
      <c r="D11" s="3"/>
      <c r="E11" s="3"/>
      <c r="F11" s="6"/>
      <c r="G11" s="6"/>
      <c r="H11" s="6"/>
      <c r="I11" s="6"/>
      <c r="J11" s="6"/>
    </row>
    <row r="12" spans="1:21" ht="15.75" x14ac:dyDescent="0.25">
      <c r="A12" s="3"/>
      <c r="B12" s="3" t="s">
        <v>68</v>
      </c>
      <c r="C12" s="3"/>
      <c r="D12" s="3"/>
      <c r="E12" s="3"/>
      <c r="F12" s="6"/>
      <c r="G12" s="6"/>
      <c r="I12" s="6"/>
      <c r="J12" s="6"/>
    </row>
    <row r="13" spans="1:21" ht="15.75" x14ac:dyDescent="0.25">
      <c r="A13" s="3"/>
      <c r="B13" s="3" t="s">
        <v>2</v>
      </c>
      <c r="C13" s="3"/>
      <c r="D13" s="3"/>
      <c r="E13" s="3"/>
      <c r="F13" s="6"/>
      <c r="G13" s="6"/>
      <c r="H13" s="6"/>
      <c r="I13" s="6"/>
      <c r="J13" s="6"/>
    </row>
    <row r="14" spans="1:21" ht="15.75" x14ac:dyDescent="0.25">
      <c r="A14" s="3"/>
      <c r="B14" s="3" t="s">
        <v>7</v>
      </c>
      <c r="C14" s="3"/>
      <c r="D14" s="3"/>
      <c r="E14" s="3"/>
      <c r="F14" s="6"/>
      <c r="G14" s="6"/>
      <c r="H14" s="6"/>
      <c r="I14" s="6"/>
      <c r="J14" s="6"/>
    </row>
    <row r="15" spans="1:21" ht="15.75" x14ac:dyDescent="0.25">
      <c r="A15" s="3"/>
      <c r="G15" s="6"/>
      <c r="H15" s="7"/>
      <c r="I15" s="6"/>
      <c r="J15" s="6"/>
    </row>
    <row r="16" spans="1:21" ht="15.75" x14ac:dyDescent="0.25">
      <c r="A16" s="3"/>
      <c r="B16" s="3" t="s">
        <v>6</v>
      </c>
      <c r="C16" s="3"/>
      <c r="D16" s="3"/>
      <c r="E16" s="3"/>
      <c r="F16" s="6"/>
      <c r="G16" s="6"/>
      <c r="H16" s="6"/>
      <c r="I16" s="6"/>
      <c r="J16" s="6"/>
    </row>
    <row r="17" spans="1:10" ht="15.75" x14ac:dyDescent="0.25">
      <c r="A17" s="9"/>
      <c r="B17" s="10"/>
      <c r="C17" s="10"/>
      <c r="D17" s="10"/>
      <c r="E17" s="10"/>
      <c r="F17" s="10"/>
      <c r="G17" s="6"/>
      <c r="H17" s="6"/>
      <c r="I17" s="6"/>
      <c r="J17" s="6"/>
    </row>
    <row r="18" spans="1:10" ht="15.75" x14ac:dyDescent="0.25">
      <c r="A18" s="11" t="s">
        <v>8</v>
      </c>
      <c r="B18" s="9"/>
      <c r="C18" s="9"/>
      <c r="D18" s="9"/>
      <c r="E18" s="9"/>
      <c r="F18" s="9"/>
      <c r="G18" s="6"/>
      <c r="H18" s="6"/>
      <c r="I18" s="6"/>
      <c r="J18" s="6"/>
    </row>
    <row r="19" spans="1:10" ht="15.75" x14ac:dyDescent="0.25">
      <c r="A19" s="29" t="s">
        <v>9</v>
      </c>
      <c r="B19" s="29" t="s">
        <v>10</v>
      </c>
      <c r="C19" s="29" t="s">
        <v>11</v>
      </c>
      <c r="D19" s="29" t="s">
        <v>12</v>
      </c>
      <c r="E19" s="29" t="s">
        <v>13</v>
      </c>
      <c r="F19" s="29" t="s">
        <v>14</v>
      </c>
      <c r="G19" s="6"/>
      <c r="H19" s="6"/>
      <c r="I19" s="6"/>
      <c r="J19" s="6"/>
    </row>
    <row r="20" spans="1:10" ht="15.75" x14ac:dyDescent="0.25">
      <c r="A20" s="29"/>
      <c r="B20" s="29"/>
      <c r="C20" s="29"/>
      <c r="D20" s="29"/>
      <c r="E20" s="29"/>
      <c r="F20" s="29"/>
      <c r="G20" s="6"/>
      <c r="H20" s="6"/>
      <c r="I20" s="6"/>
      <c r="J20" s="6"/>
    </row>
    <row r="21" spans="1:10" ht="15.75" x14ac:dyDescent="0.25">
      <c r="A21" s="12">
        <v>1</v>
      </c>
      <c r="B21" s="12">
        <v>2</v>
      </c>
      <c r="C21" s="12">
        <v>3</v>
      </c>
      <c r="D21" s="12">
        <v>4</v>
      </c>
      <c r="E21" s="12"/>
      <c r="F21" s="12">
        <v>7</v>
      </c>
      <c r="G21" s="6"/>
      <c r="H21" s="6"/>
      <c r="I21" s="6"/>
      <c r="J21" s="6"/>
    </row>
    <row r="22" spans="1:10" ht="15.75" x14ac:dyDescent="0.25">
      <c r="A22" s="13">
        <v>1</v>
      </c>
      <c r="B22" s="13" t="s">
        <v>15</v>
      </c>
      <c r="C22" s="13" t="s">
        <v>16</v>
      </c>
      <c r="D22" s="12">
        <v>7.62</v>
      </c>
      <c r="E22" s="12">
        <v>10</v>
      </c>
      <c r="F22" s="14">
        <f>D22*E22</f>
        <v>76.2</v>
      </c>
      <c r="G22" s="6"/>
      <c r="H22" s="6"/>
      <c r="I22" s="6"/>
      <c r="J22" s="6"/>
    </row>
    <row r="23" spans="1:10" ht="15.75" x14ac:dyDescent="0.25">
      <c r="A23" s="13">
        <v>2</v>
      </c>
      <c r="B23" s="13" t="s">
        <v>17</v>
      </c>
      <c r="C23" s="13" t="s">
        <v>16</v>
      </c>
      <c r="D23" s="12">
        <v>43.99</v>
      </c>
      <c r="E23" s="12">
        <v>3.3</v>
      </c>
      <c r="F23" s="14">
        <f t="shared" ref="F23:F58" si="0">D23*E23</f>
        <v>145.167</v>
      </c>
      <c r="G23" s="6"/>
      <c r="H23" s="6"/>
      <c r="I23" s="6"/>
      <c r="J23" s="6"/>
    </row>
    <row r="24" spans="1:10" ht="15.75" x14ac:dyDescent="0.25">
      <c r="A24" s="13">
        <v>3</v>
      </c>
      <c r="B24" s="13" t="s">
        <v>18</v>
      </c>
      <c r="C24" s="13" t="s">
        <v>19</v>
      </c>
      <c r="D24" s="12">
        <v>1.32</v>
      </c>
      <c r="E24" s="12">
        <v>60</v>
      </c>
      <c r="F24" s="14">
        <f t="shared" si="0"/>
        <v>79.2</v>
      </c>
      <c r="G24" s="6"/>
      <c r="H24" s="6"/>
      <c r="I24" s="6"/>
      <c r="J24" s="6"/>
    </row>
    <row r="25" spans="1:10" ht="15.75" x14ac:dyDescent="0.25">
      <c r="A25" s="13">
        <v>4</v>
      </c>
      <c r="B25" s="13" t="s">
        <v>20</v>
      </c>
      <c r="C25" s="13" t="s">
        <v>21</v>
      </c>
      <c r="D25" s="12">
        <v>56.89</v>
      </c>
      <c r="E25" s="12">
        <v>301</v>
      </c>
      <c r="F25" s="14">
        <f t="shared" si="0"/>
        <v>17123.89</v>
      </c>
      <c r="G25" s="6"/>
      <c r="H25" s="6"/>
      <c r="I25" s="6"/>
      <c r="J25" s="6"/>
    </row>
    <row r="26" spans="1:10" ht="15.75" x14ac:dyDescent="0.25">
      <c r="A26" s="13">
        <v>5</v>
      </c>
      <c r="B26" s="13" t="s">
        <v>22</v>
      </c>
      <c r="C26" s="13" t="s">
        <v>21</v>
      </c>
      <c r="D26" s="12">
        <v>78.89</v>
      </c>
      <c r="E26" s="12">
        <v>13</v>
      </c>
      <c r="F26" s="14">
        <f t="shared" si="0"/>
        <v>1025.57</v>
      </c>
      <c r="G26" s="6"/>
      <c r="H26" s="6"/>
      <c r="I26" s="6"/>
      <c r="J26" s="6"/>
    </row>
    <row r="27" spans="1:10" ht="30" x14ac:dyDescent="0.25">
      <c r="A27" s="13">
        <v>6</v>
      </c>
      <c r="B27" s="13" t="s">
        <v>23</v>
      </c>
      <c r="C27" s="13" t="s">
        <v>24</v>
      </c>
      <c r="D27" s="12">
        <v>123.91</v>
      </c>
      <c r="E27" s="12">
        <v>3</v>
      </c>
      <c r="F27" s="14">
        <f t="shared" si="0"/>
        <v>371.73</v>
      </c>
    </row>
    <row r="28" spans="1:10" ht="30" x14ac:dyDescent="0.25">
      <c r="A28" s="13">
        <v>7</v>
      </c>
      <c r="B28" s="13" t="s">
        <v>25</v>
      </c>
      <c r="C28" s="13" t="s">
        <v>24</v>
      </c>
      <c r="D28" s="12">
        <v>149.02000000000001</v>
      </c>
      <c r="E28" s="12">
        <v>10</v>
      </c>
      <c r="F28" s="14">
        <f t="shared" si="0"/>
        <v>1490.2</v>
      </c>
    </row>
    <row r="29" spans="1:10" x14ac:dyDescent="0.25">
      <c r="A29" s="13">
        <v>8</v>
      </c>
      <c r="B29" s="13" t="s">
        <v>26</v>
      </c>
      <c r="C29" s="13" t="s">
        <v>27</v>
      </c>
      <c r="D29" s="12">
        <v>35.19</v>
      </c>
      <c r="E29" s="12">
        <v>30</v>
      </c>
      <c r="F29" s="14">
        <f t="shared" si="0"/>
        <v>1055.6999999999998</v>
      </c>
    </row>
    <row r="30" spans="1:10" x14ac:dyDescent="0.25">
      <c r="A30" s="13">
        <v>9</v>
      </c>
      <c r="B30" s="13" t="s">
        <v>28</v>
      </c>
      <c r="C30" s="13" t="s">
        <v>21</v>
      </c>
      <c r="D30" s="12">
        <v>36.630000000000003</v>
      </c>
      <c r="E30" s="12">
        <v>10</v>
      </c>
      <c r="F30" s="14">
        <f t="shared" si="0"/>
        <v>366.3</v>
      </c>
    </row>
    <row r="31" spans="1:10" ht="30" x14ac:dyDescent="0.25">
      <c r="A31" s="13">
        <v>10</v>
      </c>
      <c r="B31" s="13" t="s">
        <v>29</v>
      </c>
      <c r="C31" s="13" t="s">
        <v>27</v>
      </c>
      <c r="D31" s="12">
        <v>29.75</v>
      </c>
      <c r="E31" s="12">
        <v>30</v>
      </c>
      <c r="F31" s="14">
        <f t="shared" si="0"/>
        <v>892.5</v>
      </c>
    </row>
    <row r="32" spans="1:10" x14ac:dyDescent="0.25">
      <c r="A32" s="13">
        <v>11</v>
      </c>
      <c r="B32" s="13" t="s">
        <v>30</v>
      </c>
      <c r="C32" s="13" t="s">
        <v>21</v>
      </c>
      <c r="D32" s="12">
        <v>9.8800000000000008</v>
      </c>
      <c r="E32" s="12">
        <v>340</v>
      </c>
      <c r="F32" s="14">
        <f t="shared" si="0"/>
        <v>3359.2000000000003</v>
      </c>
    </row>
    <row r="33" spans="1:6" x14ac:dyDescent="0.25">
      <c r="A33" s="13">
        <v>12</v>
      </c>
      <c r="B33" s="13" t="s">
        <v>31</v>
      </c>
      <c r="C33" s="13" t="s">
        <v>32</v>
      </c>
      <c r="D33" s="12">
        <v>19.02</v>
      </c>
      <c r="E33" s="12">
        <v>350</v>
      </c>
      <c r="F33" s="14">
        <f t="shared" si="0"/>
        <v>6657</v>
      </c>
    </row>
    <row r="34" spans="1:6" ht="30" x14ac:dyDescent="0.25">
      <c r="A34" s="13">
        <v>13</v>
      </c>
      <c r="B34" s="13" t="s">
        <v>33</v>
      </c>
      <c r="C34" s="13" t="s">
        <v>34</v>
      </c>
      <c r="D34" s="12">
        <v>4.9800000000000004</v>
      </c>
      <c r="E34" s="12">
        <v>1000</v>
      </c>
      <c r="F34" s="14">
        <f t="shared" si="0"/>
        <v>4980</v>
      </c>
    </row>
    <row r="35" spans="1:6" ht="30" x14ac:dyDescent="0.25">
      <c r="A35" s="13">
        <v>14</v>
      </c>
      <c r="B35" s="13" t="s">
        <v>35</v>
      </c>
      <c r="C35" s="13" t="s">
        <v>34</v>
      </c>
      <c r="D35" s="12">
        <v>26.69</v>
      </c>
      <c r="E35" s="12">
        <v>5</v>
      </c>
      <c r="F35" s="14">
        <f t="shared" si="0"/>
        <v>133.45000000000002</v>
      </c>
    </row>
    <row r="36" spans="1:6" x14ac:dyDescent="0.25">
      <c r="A36" s="13">
        <v>15</v>
      </c>
      <c r="B36" s="13" t="s">
        <v>36</v>
      </c>
      <c r="C36" s="13" t="s">
        <v>32</v>
      </c>
      <c r="D36" s="12">
        <v>753.56</v>
      </c>
      <c r="E36" s="12">
        <v>40</v>
      </c>
      <c r="F36" s="14">
        <f t="shared" si="0"/>
        <v>30142.399999999998</v>
      </c>
    </row>
    <row r="37" spans="1:6" ht="30" x14ac:dyDescent="0.25">
      <c r="A37" s="13">
        <v>16</v>
      </c>
      <c r="B37" s="13" t="s">
        <v>37</v>
      </c>
      <c r="C37" s="13" t="s">
        <v>21</v>
      </c>
      <c r="D37" s="12">
        <v>8.65</v>
      </c>
      <c r="E37" s="12">
        <v>3</v>
      </c>
      <c r="F37" s="14">
        <f t="shared" si="0"/>
        <v>25.950000000000003</v>
      </c>
    </row>
    <row r="38" spans="1:6" x14ac:dyDescent="0.25">
      <c r="A38" s="13">
        <v>17</v>
      </c>
      <c r="B38" s="13" t="s">
        <v>38</v>
      </c>
      <c r="C38" s="13" t="s">
        <v>21</v>
      </c>
      <c r="D38" s="12">
        <v>14.09</v>
      </c>
      <c r="E38" s="12">
        <v>2</v>
      </c>
      <c r="F38" s="14">
        <f t="shared" si="0"/>
        <v>28.18</v>
      </c>
    </row>
    <row r="39" spans="1:6" ht="30" x14ac:dyDescent="0.25">
      <c r="A39" s="13">
        <v>18</v>
      </c>
      <c r="B39" s="13" t="s">
        <v>39</v>
      </c>
      <c r="C39" s="13" t="s">
        <v>34</v>
      </c>
      <c r="D39" s="12">
        <v>5.98</v>
      </c>
      <c r="E39" s="12">
        <v>2</v>
      </c>
      <c r="F39" s="14">
        <f t="shared" si="0"/>
        <v>11.96</v>
      </c>
    </row>
    <row r="40" spans="1:6" ht="30" x14ac:dyDescent="0.25">
      <c r="A40" s="13">
        <v>19</v>
      </c>
      <c r="B40" s="13" t="s">
        <v>40</v>
      </c>
      <c r="C40" s="13" t="s">
        <v>34</v>
      </c>
      <c r="D40" s="12">
        <v>21.11</v>
      </c>
      <c r="E40" s="12">
        <v>2</v>
      </c>
      <c r="F40" s="14">
        <f t="shared" si="0"/>
        <v>42.22</v>
      </c>
    </row>
    <row r="41" spans="1:6" ht="30" x14ac:dyDescent="0.25">
      <c r="A41" s="13">
        <v>20</v>
      </c>
      <c r="B41" s="13" t="s">
        <v>41</v>
      </c>
      <c r="C41" s="13" t="s">
        <v>19</v>
      </c>
      <c r="D41" s="12">
        <v>240.18</v>
      </c>
      <c r="E41" s="12">
        <v>10</v>
      </c>
      <c r="F41" s="14">
        <f t="shared" si="0"/>
        <v>2401.8000000000002</v>
      </c>
    </row>
    <row r="42" spans="1:6" x14ac:dyDescent="0.25">
      <c r="A42" s="13">
        <v>21</v>
      </c>
      <c r="B42" s="13" t="s">
        <v>42</v>
      </c>
      <c r="C42" s="13" t="s">
        <v>19</v>
      </c>
      <c r="D42" s="12">
        <v>75.989999999999995</v>
      </c>
      <c r="E42" s="12">
        <v>4</v>
      </c>
      <c r="F42" s="14">
        <f t="shared" si="0"/>
        <v>303.95999999999998</v>
      </c>
    </row>
    <row r="43" spans="1:6" x14ac:dyDescent="0.25">
      <c r="A43" s="13">
        <v>22</v>
      </c>
      <c r="B43" s="13" t="s">
        <v>43</v>
      </c>
      <c r="C43" s="13" t="s">
        <v>19</v>
      </c>
      <c r="D43" s="12">
        <v>10.08</v>
      </c>
      <c r="E43" s="12">
        <v>14</v>
      </c>
      <c r="F43" s="14">
        <f t="shared" si="0"/>
        <v>141.12</v>
      </c>
    </row>
    <row r="44" spans="1:6" x14ac:dyDescent="0.25">
      <c r="A44" s="13">
        <v>23</v>
      </c>
      <c r="B44" s="13" t="s">
        <v>44</v>
      </c>
      <c r="C44" s="13" t="s">
        <v>19</v>
      </c>
      <c r="D44" s="12">
        <v>122.46</v>
      </c>
      <c r="E44" s="12">
        <v>14</v>
      </c>
      <c r="F44" s="14">
        <f t="shared" si="0"/>
        <v>1714.4399999999998</v>
      </c>
    </row>
    <row r="45" spans="1:6" x14ac:dyDescent="0.25">
      <c r="A45" s="13">
        <v>24</v>
      </c>
      <c r="B45" s="13" t="s">
        <v>45</v>
      </c>
      <c r="C45" s="13" t="s">
        <v>19</v>
      </c>
      <c r="D45" s="12">
        <v>70.2</v>
      </c>
      <c r="E45" s="12">
        <v>5</v>
      </c>
      <c r="F45" s="14">
        <f t="shared" si="0"/>
        <v>351</v>
      </c>
    </row>
    <row r="46" spans="1:6" x14ac:dyDescent="0.25">
      <c r="A46" s="13">
        <v>25</v>
      </c>
      <c r="B46" s="13" t="s">
        <v>46</v>
      </c>
      <c r="C46" s="13" t="s">
        <v>47</v>
      </c>
      <c r="D46" s="12">
        <v>2.59</v>
      </c>
      <c r="E46" s="12">
        <v>5</v>
      </c>
      <c r="F46" s="14">
        <f t="shared" si="0"/>
        <v>12.95</v>
      </c>
    </row>
    <row r="47" spans="1:6" x14ac:dyDescent="0.25">
      <c r="A47" s="13">
        <v>27</v>
      </c>
      <c r="B47" s="13" t="s">
        <v>48</v>
      </c>
      <c r="C47" s="13" t="s">
        <v>19</v>
      </c>
      <c r="D47" s="12">
        <v>245.41</v>
      </c>
      <c r="E47" s="12">
        <v>2</v>
      </c>
      <c r="F47" s="14">
        <f t="shared" si="0"/>
        <v>490.82</v>
      </c>
    </row>
    <row r="48" spans="1:6" x14ac:dyDescent="0.25">
      <c r="A48" s="13">
        <v>30</v>
      </c>
      <c r="B48" s="13" t="s">
        <v>49</v>
      </c>
      <c r="C48" s="13" t="s">
        <v>19</v>
      </c>
      <c r="D48" s="12">
        <v>26.68</v>
      </c>
      <c r="E48" s="12">
        <v>13</v>
      </c>
      <c r="F48" s="14">
        <f t="shared" si="0"/>
        <v>346.84</v>
      </c>
    </row>
    <row r="49" spans="1:6" ht="30" x14ac:dyDescent="0.25">
      <c r="A49" s="13">
        <v>31</v>
      </c>
      <c r="B49" s="13" t="s">
        <v>50</v>
      </c>
      <c r="C49" s="13" t="s">
        <v>51</v>
      </c>
      <c r="D49" s="12">
        <v>13.82</v>
      </c>
      <c r="E49" s="12">
        <v>7</v>
      </c>
      <c r="F49" s="14">
        <f t="shared" si="0"/>
        <v>96.740000000000009</v>
      </c>
    </row>
    <row r="50" spans="1:6" ht="30" x14ac:dyDescent="0.25">
      <c r="A50" s="13">
        <v>32</v>
      </c>
      <c r="B50" s="13" t="s">
        <v>52</v>
      </c>
      <c r="C50" s="13" t="s">
        <v>53</v>
      </c>
      <c r="D50" s="12">
        <v>320.63</v>
      </c>
      <c r="E50" s="12">
        <v>3</v>
      </c>
      <c r="F50" s="14">
        <f t="shared" si="0"/>
        <v>961.89</v>
      </c>
    </row>
    <row r="51" spans="1:6" ht="30" x14ac:dyDescent="0.25">
      <c r="A51" s="13">
        <v>34</v>
      </c>
      <c r="B51" s="13" t="s">
        <v>54</v>
      </c>
      <c r="C51" s="13" t="s">
        <v>55</v>
      </c>
      <c r="D51" s="12">
        <v>2648</v>
      </c>
      <c r="E51" s="12">
        <v>1</v>
      </c>
      <c r="F51" s="14">
        <f t="shared" si="0"/>
        <v>2648</v>
      </c>
    </row>
    <row r="52" spans="1:6" x14ac:dyDescent="0.25">
      <c r="A52" s="13">
        <v>35</v>
      </c>
      <c r="B52" s="13" t="s">
        <v>56</v>
      </c>
      <c r="C52" s="13" t="s">
        <v>32</v>
      </c>
      <c r="D52" s="12">
        <v>296.25</v>
      </c>
      <c r="E52" s="12">
        <v>8</v>
      </c>
      <c r="F52" s="14">
        <f t="shared" si="0"/>
        <v>2370</v>
      </c>
    </row>
    <row r="53" spans="1:6" ht="30" x14ac:dyDescent="0.25">
      <c r="A53" s="13">
        <v>36</v>
      </c>
      <c r="B53" s="13" t="s">
        <v>57</v>
      </c>
      <c r="C53" s="13" t="s">
        <v>53</v>
      </c>
      <c r="D53" s="12">
        <v>259.17</v>
      </c>
      <c r="E53" s="12">
        <v>2</v>
      </c>
      <c r="F53" s="14">
        <f t="shared" si="0"/>
        <v>518.34</v>
      </c>
    </row>
    <row r="54" spans="1:6" ht="30" x14ac:dyDescent="0.25">
      <c r="A54" s="13">
        <v>38</v>
      </c>
      <c r="B54" s="13" t="s">
        <v>58</v>
      </c>
      <c r="C54" s="13" t="s">
        <v>59</v>
      </c>
      <c r="D54" s="12">
        <v>3.63</v>
      </c>
      <c r="E54" s="12">
        <v>100</v>
      </c>
      <c r="F54" s="15">
        <f t="shared" si="0"/>
        <v>363</v>
      </c>
    </row>
    <row r="55" spans="1:6" ht="30" x14ac:dyDescent="0.25">
      <c r="A55" s="13">
        <v>39</v>
      </c>
      <c r="B55" s="13" t="s">
        <v>60</v>
      </c>
      <c r="C55" s="13" t="s">
        <v>61</v>
      </c>
      <c r="D55" s="12">
        <v>12.58</v>
      </c>
      <c r="E55" s="12">
        <v>2</v>
      </c>
      <c r="F55" s="14">
        <f t="shared" si="0"/>
        <v>25.16</v>
      </c>
    </row>
    <row r="56" spans="1:6" x14ac:dyDescent="0.25">
      <c r="A56" s="13">
        <v>40</v>
      </c>
      <c r="B56" s="13" t="s">
        <v>62</v>
      </c>
      <c r="C56" s="13" t="s">
        <v>61</v>
      </c>
      <c r="D56" s="12">
        <v>218.23</v>
      </c>
      <c r="E56" s="12">
        <v>1</v>
      </c>
      <c r="F56" s="14">
        <f t="shared" si="0"/>
        <v>218.23</v>
      </c>
    </row>
    <row r="57" spans="1:6" x14ac:dyDescent="0.25">
      <c r="A57" s="13">
        <v>41</v>
      </c>
      <c r="B57" s="13" t="s">
        <v>63</v>
      </c>
      <c r="C57" s="13" t="s">
        <v>47</v>
      </c>
      <c r="D57" s="12">
        <v>75.349999999999994</v>
      </c>
      <c r="E57" s="12">
        <v>6</v>
      </c>
      <c r="F57" s="14">
        <f t="shared" si="0"/>
        <v>452.09999999999997</v>
      </c>
    </row>
    <row r="58" spans="1:6" x14ac:dyDescent="0.25">
      <c r="A58" s="13">
        <v>42</v>
      </c>
      <c r="B58" s="13" t="s">
        <v>64</v>
      </c>
      <c r="C58" s="13" t="s">
        <v>47</v>
      </c>
      <c r="D58" s="12">
        <v>83.81</v>
      </c>
      <c r="E58" s="12">
        <v>10</v>
      </c>
      <c r="F58" s="14">
        <f t="shared" si="0"/>
        <v>838.1</v>
      </c>
    </row>
    <row r="59" spans="1:6" x14ac:dyDescent="0.25">
      <c r="A59" s="13">
        <v>43</v>
      </c>
      <c r="B59" s="24"/>
      <c r="C59" s="24"/>
      <c r="D59" s="24"/>
      <c r="E59" s="24"/>
      <c r="F59" s="25">
        <f>SUM(F22:F58)</f>
        <v>82261.307000000015</v>
      </c>
    </row>
    <row r="60" spans="1:6" x14ac:dyDescent="0.25">
      <c r="A60" s="16"/>
      <c r="B60" s="9"/>
      <c r="C60" s="9"/>
      <c r="D60" s="9"/>
      <c r="E60" s="9"/>
      <c r="F60" s="17"/>
    </row>
    <row r="61" spans="1:6" ht="15.75" x14ac:dyDescent="0.25">
      <c r="A61" s="9"/>
      <c r="B61" s="8"/>
      <c r="C61" s="8"/>
      <c r="D61" s="37" t="s">
        <v>65</v>
      </c>
      <c r="E61" s="37"/>
      <c r="F61" s="18">
        <f>F59</f>
        <v>82261.307000000015</v>
      </c>
    </row>
    <row r="62" spans="1:6" ht="15.75" x14ac:dyDescent="0.25">
      <c r="A62" s="9"/>
      <c r="B62" s="8"/>
      <c r="C62" s="8"/>
      <c r="D62" s="38" t="s">
        <v>66</v>
      </c>
      <c r="E62" s="38"/>
      <c r="F62" s="19">
        <f>F63-F61</f>
        <v>17274.874469999995</v>
      </c>
    </row>
    <row r="63" spans="1:6" ht="15.75" x14ac:dyDescent="0.25">
      <c r="A63" s="9"/>
      <c r="B63" s="20"/>
      <c r="C63" s="20"/>
      <c r="D63" s="21"/>
      <c r="E63" s="22" t="s">
        <v>67</v>
      </c>
      <c r="F63" s="23">
        <f>F61*1.21</f>
        <v>99536.18147000001</v>
      </c>
    </row>
    <row r="64" spans="1:6" x14ac:dyDescent="0.25">
      <c r="A64" s="20"/>
    </row>
    <row r="65" spans="1:6" x14ac:dyDescent="0.25">
      <c r="A65" s="26"/>
      <c r="B65" s="31" t="s">
        <v>70</v>
      </c>
      <c r="C65" s="32"/>
      <c r="D65" s="32"/>
      <c r="E65" s="33"/>
      <c r="F65" s="27">
        <v>10498</v>
      </c>
    </row>
    <row r="66" spans="1:6" x14ac:dyDescent="0.25">
      <c r="A66" s="26"/>
      <c r="B66" s="31" t="s">
        <v>71</v>
      </c>
      <c r="C66" s="32"/>
      <c r="D66" s="32"/>
      <c r="E66" s="33"/>
      <c r="F66" s="27">
        <v>13677.66</v>
      </c>
    </row>
    <row r="67" spans="1:6" x14ac:dyDescent="0.25">
      <c r="A67" s="26"/>
      <c r="B67" s="31" t="s">
        <v>72</v>
      </c>
      <c r="C67" s="32"/>
      <c r="D67" s="32"/>
      <c r="E67" s="33"/>
      <c r="F67" s="27">
        <v>6942</v>
      </c>
    </row>
    <row r="68" spans="1:6" x14ac:dyDescent="0.25">
      <c r="A68" s="26"/>
      <c r="B68" s="31" t="s">
        <v>73</v>
      </c>
      <c r="C68" s="32"/>
      <c r="D68" s="32"/>
      <c r="E68" s="33"/>
      <c r="F68" s="27">
        <v>2940</v>
      </c>
    </row>
    <row r="69" spans="1:6" x14ac:dyDescent="0.25">
      <c r="A69" s="26"/>
      <c r="B69" s="34" t="s">
        <v>69</v>
      </c>
      <c r="C69" s="35"/>
      <c r="D69" s="35"/>
      <c r="E69" s="36"/>
      <c r="F69" s="28">
        <f>SUM(F63:F68)</f>
        <v>133593.84147000001</v>
      </c>
    </row>
  </sheetData>
  <mergeCells count="16">
    <mergeCell ref="B68:E68"/>
    <mergeCell ref="B69:E69"/>
    <mergeCell ref="D61:E61"/>
    <mergeCell ref="D62:E62"/>
    <mergeCell ref="B65:E65"/>
    <mergeCell ref="B66:E66"/>
    <mergeCell ref="B67:E67"/>
    <mergeCell ref="F19:F20"/>
    <mergeCell ref="C3:G3"/>
    <mergeCell ref="C4:G4"/>
    <mergeCell ref="C5:G5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Jurgita Jurkonyte</cp:lastModifiedBy>
  <cp:lastPrinted>2015-04-22T06:24:29Z</cp:lastPrinted>
  <dcterms:created xsi:type="dcterms:W3CDTF">2015-04-22T06:14:13Z</dcterms:created>
  <dcterms:modified xsi:type="dcterms:W3CDTF">2017-05-25T06:15:10Z</dcterms:modified>
</cp:coreProperties>
</file>